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025" activeTab="0"/>
  </bookViews>
  <sheets>
    <sheet name="2000-UF" sheetId="1" r:id="rId1"/>
  </sheets>
  <definedNames>
    <definedName name="_xlnm.Print_Area" localSheetId="0">'2000-UF'!$A$1:$W$42</definedName>
  </definedNames>
  <calcPr fullCalcOnLoad="1"/>
</workbook>
</file>

<file path=xl/sharedStrings.xml><?xml version="1.0" encoding="utf-8"?>
<sst xmlns="http://schemas.openxmlformats.org/spreadsheetml/2006/main" count="78" uniqueCount="54">
  <si>
    <t>Fonte: Sistema de Registro Nacional de VeícuLos Automotores - RENAVAN / DENATRAN</t>
  </si>
  <si>
    <t>TOTAL</t>
  </si>
  <si>
    <t>BONDE</t>
  </si>
  <si>
    <t>CAMINHONETE</t>
  </si>
  <si>
    <t>CAMIONETA</t>
  </si>
  <si>
    <t>CICLOMOTOR</t>
  </si>
  <si>
    <t>MOTOCICLETA</t>
  </si>
  <si>
    <t>MOTONETA</t>
  </si>
  <si>
    <t>QUADRICICLO</t>
  </si>
  <si>
    <t>REBOQUE</t>
  </si>
  <si>
    <t>SEMI-REBOQUE</t>
  </si>
  <si>
    <t>SIDE-CAR</t>
  </si>
  <si>
    <t>OUTROS</t>
  </si>
  <si>
    <t>TRATOR RODAS</t>
  </si>
  <si>
    <t>TRICICLO</t>
  </si>
  <si>
    <t>AUTOMÓVEL</t>
  </si>
  <si>
    <t>CAMINHÃO</t>
  </si>
  <si>
    <t>CAMINHÃO TRATOR</t>
  </si>
  <si>
    <t>CHASSI PLATAFORMA</t>
  </si>
  <si>
    <t>MICROÔNIBUS</t>
  </si>
  <si>
    <t>ÔNIBUS</t>
  </si>
  <si>
    <t>TRATOR ESTEIRA</t>
  </si>
  <si>
    <t>UTILITÁRIO</t>
  </si>
  <si>
    <t>Amazonas</t>
  </si>
  <si>
    <t>Tocantins</t>
  </si>
  <si>
    <t>Alagoas</t>
  </si>
  <si>
    <t>Bahia</t>
  </si>
  <si>
    <t>Ceará</t>
  </si>
  <si>
    <t>Piauí</t>
  </si>
  <si>
    <t>Sergipe</t>
  </si>
  <si>
    <t>Espírito Santo</t>
  </si>
  <si>
    <t>Rio de Janeiro</t>
  </si>
  <si>
    <t>Paraná</t>
  </si>
  <si>
    <t>Santa Catarina</t>
  </si>
  <si>
    <t>Goiás</t>
  </si>
  <si>
    <t>Mato Grosso do Sul</t>
  </si>
  <si>
    <t>Acre</t>
  </si>
  <si>
    <t>Amapá</t>
  </si>
  <si>
    <t>Maranhão</t>
  </si>
  <si>
    <t>Minas Gerais</t>
  </si>
  <si>
    <t>Pará</t>
  </si>
  <si>
    <t>Paraíba</t>
  </si>
  <si>
    <t>Rio Grande do Norte</t>
  </si>
  <si>
    <t>Rondônia</t>
  </si>
  <si>
    <t>Rio Grande do Sul</t>
  </si>
  <si>
    <t>São Paulo</t>
  </si>
  <si>
    <t>Unidades da Federação</t>
  </si>
  <si>
    <t>Brasil</t>
  </si>
  <si>
    <t>Distrito Federal</t>
  </si>
  <si>
    <t>Mato Grosso</t>
  </si>
  <si>
    <t>Pernambuco</t>
  </si>
  <si>
    <t>Roraima</t>
  </si>
  <si>
    <t>Tabela 1 - Frota de veículos, por tipo e com placa, segundo as Unidades da Federação - 2000</t>
  </si>
  <si>
    <t>Tabela 2 - Percentagem de veículos, por tipo segundo o Brasil - 2000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</si>
</sst>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206" formatCode="0.0000"/>
    <numFmt numFmtId="208" formatCode="0.0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Tahoma"/>
      <family val="2"/>
    </font>
    <font>
      <sz val="10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3" fontId="3" fillId="0" borderId="1" xfId="0" applyNumberFormat="1" applyFont="1" applyBorder="1" applyAlignment="1">
      <alignment/>
    </xf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/>
    </xf>
    <xf numFmtId="0" fontId="3" fillId="0" borderId="1" xfId="0" applyFont="1" applyBorder="1" applyAlignment="1">
      <alignment/>
    </xf>
    <xf numFmtId="3" fontId="4" fillId="0" borderId="1" xfId="0" applyNumberFormat="1" applyFont="1" applyBorder="1" applyAlignment="1">
      <alignment/>
    </xf>
    <xf numFmtId="3" fontId="3" fillId="0" borderId="1" xfId="0" applyNumberFormat="1" applyFont="1" applyBorder="1" applyAlignment="1">
      <alignment horizontal="center"/>
    </xf>
    <xf numFmtId="9" fontId="4" fillId="0" borderId="1" xfId="21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208" fontId="4" fillId="0" borderId="1" xfId="21" applyNumberFormat="1" applyFont="1" applyBorder="1" applyAlignment="1">
      <alignment horizontal="center"/>
    </xf>
    <xf numFmtId="206" fontId="4" fillId="0" borderId="1" xfId="21" applyNumberFormat="1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0"/>
  <sheetViews>
    <sheetView showGridLines="0" tabSelected="1" zoomScale="75" zoomScaleNormal="75" workbookViewId="0" topLeftCell="A1">
      <selection activeCell="D45" sqref="D45"/>
    </sheetView>
  </sheetViews>
  <sheetFormatPr defaultColWidth="11.421875" defaultRowHeight="12.75"/>
  <cols>
    <col min="1" max="1" width="25.00390625" style="2" customWidth="1"/>
    <col min="2" max="2" width="15.00390625" style="2" bestFit="1" customWidth="1"/>
    <col min="3" max="3" width="12.28125" style="2" customWidth="1"/>
    <col min="4" max="4" width="11.00390625" style="2" customWidth="1"/>
    <col min="5" max="5" width="12.140625" style="2" customWidth="1"/>
    <col min="6" max="6" width="11.421875" style="2" customWidth="1"/>
    <col min="7" max="7" width="11.00390625" style="2" customWidth="1"/>
    <col min="8" max="8" width="10.28125" style="2" customWidth="1"/>
    <col min="9" max="9" width="11.28125" style="2" customWidth="1"/>
    <col min="10" max="10" width="10.140625" style="2" customWidth="1"/>
    <col min="11" max="11" width="11.57421875" style="2" customWidth="1"/>
    <col min="12" max="12" width="14.140625" style="2" customWidth="1"/>
    <col min="13" max="13" width="11.421875" style="2" customWidth="1"/>
    <col min="14" max="14" width="9.57421875" style="2" customWidth="1"/>
    <col min="15" max="15" width="8.7109375" style="2" customWidth="1"/>
    <col min="16" max="17" width="9.57421875" style="2" customWidth="1"/>
    <col min="18" max="18" width="7.8515625" style="2" customWidth="1"/>
    <col min="19" max="19" width="8.140625" style="2" customWidth="1"/>
    <col min="20" max="20" width="9.28125" style="2" customWidth="1"/>
    <col min="21" max="21" width="9.00390625" style="2" customWidth="1"/>
    <col min="22" max="22" width="8.7109375" style="2" customWidth="1"/>
    <col min="23" max="23" width="9.8515625" style="2" customWidth="1"/>
    <col min="24" max="16384" width="9.140625" style="2" customWidth="1"/>
  </cols>
  <sheetData>
    <row r="1" ht="12.75">
      <c r="A1" s="1" t="s">
        <v>52</v>
      </c>
    </row>
    <row r="3" spans="1:23" ht="33.75" customHeight="1">
      <c r="A3" s="14" t="s">
        <v>46</v>
      </c>
      <c r="B3" s="14" t="s">
        <v>1</v>
      </c>
      <c r="C3" s="14" t="s">
        <v>15</v>
      </c>
      <c r="D3" s="14" t="s">
        <v>2</v>
      </c>
      <c r="E3" s="14" t="s">
        <v>16</v>
      </c>
      <c r="F3" s="14" t="s">
        <v>17</v>
      </c>
      <c r="G3" s="14" t="s">
        <v>3</v>
      </c>
      <c r="H3" s="14" t="s">
        <v>4</v>
      </c>
      <c r="I3" s="14" t="s">
        <v>18</v>
      </c>
      <c r="J3" s="14" t="s">
        <v>5</v>
      </c>
      <c r="K3" s="14" t="s">
        <v>19</v>
      </c>
      <c r="L3" s="14" t="s">
        <v>6</v>
      </c>
      <c r="M3" s="14" t="s">
        <v>7</v>
      </c>
      <c r="N3" s="14" t="s">
        <v>20</v>
      </c>
      <c r="O3" s="14" t="s">
        <v>8</v>
      </c>
      <c r="P3" s="14" t="s">
        <v>9</v>
      </c>
      <c r="Q3" s="14" t="s">
        <v>10</v>
      </c>
      <c r="R3" s="14" t="s">
        <v>11</v>
      </c>
      <c r="S3" s="14" t="s">
        <v>12</v>
      </c>
      <c r="T3" s="14" t="s">
        <v>21</v>
      </c>
      <c r="U3" s="14" t="s">
        <v>13</v>
      </c>
      <c r="V3" s="14" t="s">
        <v>14</v>
      </c>
      <c r="W3" s="14" t="s">
        <v>22</v>
      </c>
    </row>
    <row r="4" spans="1:23" ht="30" customHeight="1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</row>
    <row r="5" spans="1:23" ht="19.5" customHeight="1">
      <c r="A5" s="3" t="s">
        <v>47</v>
      </c>
      <c r="B5" s="4">
        <f>SUM(B7:B33)</f>
        <v>29722950</v>
      </c>
      <c r="C5" s="4">
        <f aca="true" t="shared" si="0" ref="C5:W5">SUM(C7:C33)</f>
        <v>19972690</v>
      </c>
      <c r="D5" s="4">
        <f t="shared" si="0"/>
        <v>348</v>
      </c>
      <c r="E5" s="4">
        <f t="shared" si="0"/>
        <v>1397247</v>
      </c>
      <c r="F5" s="4">
        <f t="shared" si="0"/>
        <v>180505</v>
      </c>
      <c r="G5" s="4">
        <f t="shared" si="0"/>
        <v>288980</v>
      </c>
      <c r="H5" s="4">
        <f t="shared" si="0"/>
        <v>2836786</v>
      </c>
      <c r="I5" s="4">
        <f t="shared" si="0"/>
        <v>9941</v>
      </c>
      <c r="J5" s="4">
        <f t="shared" si="0"/>
        <v>71737</v>
      </c>
      <c r="K5" s="4">
        <f t="shared" si="0"/>
        <v>123828</v>
      </c>
      <c r="L5" s="4">
        <f t="shared" si="0"/>
        <v>3550177</v>
      </c>
      <c r="M5" s="4">
        <f t="shared" si="0"/>
        <v>411745</v>
      </c>
      <c r="N5" s="4">
        <f t="shared" si="0"/>
        <v>261633</v>
      </c>
      <c r="O5" s="4">
        <f t="shared" si="0"/>
        <v>135</v>
      </c>
      <c r="P5" s="4">
        <f t="shared" si="0"/>
        <v>317630</v>
      </c>
      <c r="Q5" s="4">
        <f t="shared" si="0"/>
        <v>284618</v>
      </c>
      <c r="R5" s="4">
        <f t="shared" si="0"/>
        <v>415</v>
      </c>
      <c r="S5" s="4">
        <f t="shared" si="0"/>
        <v>4727</v>
      </c>
      <c r="T5" s="4">
        <f t="shared" si="0"/>
        <v>37</v>
      </c>
      <c r="U5" s="4">
        <f t="shared" si="0"/>
        <v>8987</v>
      </c>
      <c r="V5" s="4">
        <f t="shared" si="0"/>
        <v>335</v>
      </c>
      <c r="W5" s="4">
        <f t="shared" si="0"/>
        <v>449</v>
      </c>
    </row>
    <row r="6" spans="1:23" ht="19.5" customHeight="1">
      <c r="A6" s="5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12.75">
      <c r="A7" s="7" t="s">
        <v>36</v>
      </c>
      <c r="B7" s="8">
        <v>42401</v>
      </c>
      <c r="C7" s="8">
        <v>18058</v>
      </c>
      <c r="D7" s="8"/>
      <c r="E7" s="8">
        <v>2325</v>
      </c>
      <c r="F7" s="8">
        <v>162</v>
      </c>
      <c r="G7" s="8">
        <v>1112</v>
      </c>
      <c r="H7" s="8">
        <v>5936</v>
      </c>
      <c r="I7" s="8">
        <v>14</v>
      </c>
      <c r="J7" s="8">
        <v>3</v>
      </c>
      <c r="K7" s="8">
        <v>75</v>
      </c>
      <c r="L7" s="8">
        <v>10966</v>
      </c>
      <c r="M7" s="8">
        <v>2876</v>
      </c>
      <c r="N7" s="8">
        <v>340</v>
      </c>
      <c r="O7" s="8"/>
      <c r="P7" s="8">
        <v>329</v>
      </c>
      <c r="Q7" s="8">
        <v>201</v>
      </c>
      <c r="R7" s="8"/>
      <c r="S7" s="8">
        <v>4</v>
      </c>
      <c r="T7" s="8"/>
      <c r="U7" s="8"/>
      <c r="V7" s="8"/>
      <c r="W7" s="8"/>
    </row>
    <row r="8" spans="1:23" ht="14.25" customHeight="1">
      <c r="A8" s="7" t="s">
        <v>25</v>
      </c>
      <c r="B8" s="8">
        <v>170266</v>
      </c>
      <c r="C8" s="8">
        <v>101225</v>
      </c>
      <c r="D8" s="8"/>
      <c r="E8" s="8">
        <v>9845</v>
      </c>
      <c r="F8" s="8">
        <v>764</v>
      </c>
      <c r="G8" s="8">
        <v>2718</v>
      </c>
      <c r="H8" s="8">
        <v>19648</v>
      </c>
      <c r="I8" s="8">
        <v>67</v>
      </c>
      <c r="J8" s="8">
        <v>2</v>
      </c>
      <c r="K8" s="8">
        <v>1207</v>
      </c>
      <c r="L8" s="8">
        <v>25752</v>
      </c>
      <c r="M8" s="8">
        <v>2578</v>
      </c>
      <c r="N8" s="8">
        <v>2126</v>
      </c>
      <c r="O8" s="8">
        <v>1</v>
      </c>
      <c r="P8" s="8">
        <v>2809</v>
      </c>
      <c r="Q8" s="8">
        <v>1490</v>
      </c>
      <c r="R8" s="8">
        <v>3</v>
      </c>
      <c r="S8" s="8">
        <v>28</v>
      </c>
      <c r="T8" s="8"/>
      <c r="U8" s="8">
        <v>2</v>
      </c>
      <c r="V8" s="8"/>
      <c r="W8" s="8">
        <v>1</v>
      </c>
    </row>
    <row r="9" spans="1:23" ht="12.75">
      <c r="A9" s="7" t="s">
        <v>37</v>
      </c>
      <c r="B9" s="8">
        <v>28578</v>
      </c>
      <c r="C9" s="8">
        <v>15356</v>
      </c>
      <c r="D9" s="8"/>
      <c r="E9" s="8">
        <v>1537</v>
      </c>
      <c r="F9" s="8">
        <v>61</v>
      </c>
      <c r="G9" s="8">
        <v>1089</v>
      </c>
      <c r="H9" s="8">
        <v>4034</v>
      </c>
      <c r="I9" s="8">
        <v>12</v>
      </c>
      <c r="J9" s="8">
        <v>28</v>
      </c>
      <c r="K9" s="8">
        <v>92</v>
      </c>
      <c r="L9" s="8">
        <v>4794</v>
      </c>
      <c r="M9" s="8">
        <v>956</v>
      </c>
      <c r="N9" s="8">
        <v>336</v>
      </c>
      <c r="O9" s="8"/>
      <c r="P9" s="8">
        <v>144</v>
      </c>
      <c r="Q9" s="8">
        <v>139</v>
      </c>
      <c r="R9" s="8"/>
      <c r="S9" s="8"/>
      <c r="T9" s="8"/>
      <c r="U9" s="8"/>
      <c r="V9" s="8"/>
      <c r="W9" s="8"/>
    </row>
    <row r="10" spans="1:23" ht="12.75">
      <c r="A10" s="7" t="s">
        <v>23</v>
      </c>
      <c r="B10" s="8">
        <v>184382</v>
      </c>
      <c r="C10" s="8">
        <v>107698</v>
      </c>
      <c r="D10" s="8"/>
      <c r="E10" s="8">
        <v>8117</v>
      </c>
      <c r="F10" s="8">
        <v>810</v>
      </c>
      <c r="G10" s="8">
        <v>3471</v>
      </c>
      <c r="H10" s="8">
        <v>27346</v>
      </c>
      <c r="I10" s="8">
        <v>29</v>
      </c>
      <c r="J10" s="8">
        <v>107</v>
      </c>
      <c r="K10" s="8">
        <v>705</v>
      </c>
      <c r="L10" s="8">
        <v>22704</v>
      </c>
      <c r="M10" s="8">
        <v>4983</v>
      </c>
      <c r="N10" s="8">
        <v>2751</v>
      </c>
      <c r="O10" s="8"/>
      <c r="P10" s="8">
        <v>637</v>
      </c>
      <c r="Q10" s="8">
        <v>4892</v>
      </c>
      <c r="R10" s="8">
        <v>1</v>
      </c>
      <c r="S10" s="8">
        <v>91</v>
      </c>
      <c r="T10" s="8"/>
      <c r="U10" s="8">
        <v>37</v>
      </c>
      <c r="V10" s="8"/>
      <c r="W10" s="8">
        <v>3</v>
      </c>
    </row>
    <row r="11" spans="1:23" ht="12.75">
      <c r="A11" s="7" t="s">
        <v>26</v>
      </c>
      <c r="B11" s="8">
        <v>801005</v>
      </c>
      <c r="C11" s="8">
        <v>495039</v>
      </c>
      <c r="D11" s="8">
        <v>15</v>
      </c>
      <c r="E11" s="8">
        <v>45884</v>
      </c>
      <c r="F11" s="8">
        <v>4214</v>
      </c>
      <c r="G11" s="8">
        <v>10317</v>
      </c>
      <c r="H11" s="8">
        <v>102276</v>
      </c>
      <c r="I11" s="8">
        <v>690</v>
      </c>
      <c r="J11" s="8">
        <v>85</v>
      </c>
      <c r="K11" s="8">
        <v>5648</v>
      </c>
      <c r="L11" s="8">
        <v>103235</v>
      </c>
      <c r="M11" s="8">
        <v>9487</v>
      </c>
      <c r="N11" s="8">
        <v>12165</v>
      </c>
      <c r="O11" s="8"/>
      <c r="P11" s="8">
        <v>6152</v>
      </c>
      <c r="Q11" s="8">
        <v>5521</v>
      </c>
      <c r="R11" s="8">
        <v>46</v>
      </c>
      <c r="S11" s="8">
        <v>158</v>
      </c>
      <c r="T11" s="8"/>
      <c r="U11" s="8">
        <v>44</v>
      </c>
      <c r="V11" s="8">
        <v>28</v>
      </c>
      <c r="W11" s="8">
        <v>1</v>
      </c>
    </row>
    <row r="12" spans="1:23" ht="12.75">
      <c r="A12" s="7" t="s">
        <v>27</v>
      </c>
      <c r="B12" s="8">
        <v>644189</v>
      </c>
      <c r="C12" s="8">
        <v>342515</v>
      </c>
      <c r="D12" s="8"/>
      <c r="E12" s="8">
        <v>30357</v>
      </c>
      <c r="F12" s="8">
        <v>2027</v>
      </c>
      <c r="G12" s="8">
        <v>6808</v>
      </c>
      <c r="H12" s="8">
        <v>65587</v>
      </c>
      <c r="I12" s="8">
        <v>365</v>
      </c>
      <c r="J12" s="8">
        <v>132</v>
      </c>
      <c r="K12" s="8">
        <v>2471</v>
      </c>
      <c r="L12" s="8">
        <v>170282</v>
      </c>
      <c r="M12" s="8">
        <v>9459</v>
      </c>
      <c r="N12" s="8">
        <v>5654</v>
      </c>
      <c r="O12" s="8"/>
      <c r="P12" s="8">
        <v>5787</v>
      </c>
      <c r="Q12" s="8">
        <v>2557</v>
      </c>
      <c r="R12" s="8">
        <v>10</v>
      </c>
      <c r="S12" s="8">
        <v>127</v>
      </c>
      <c r="T12" s="8"/>
      <c r="U12" s="8">
        <v>18</v>
      </c>
      <c r="V12" s="8"/>
      <c r="W12" s="8">
        <v>33</v>
      </c>
    </row>
    <row r="13" spans="1:23" ht="12.75">
      <c r="A13" s="7" t="s">
        <v>48</v>
      </c>
      <c r="B13" s="8">
        <v>599454</v>
      </c>
      <c r="C13" s="8">
        <v>484421</v>
      </c>
      <c r="D13" s="8">
        <v>11</v>
      </c>
      <c r="E13" s="8">
        <v>12655</v>
      </c>
      <c r="F13" s="8">
        <v>937</v>
      </c>
      <c r="G13" s="8">
        <v>5185</v>
      </c>
      <c r="H13" s="8">
        <v>50412</v>
      </c>
      <c r="I13" s="8">
        <v>242</v>
      </c>
      <c r="J13" s="8">
        <v>344</v>
      </c>
      <c r="K13" s="8">
        <v>3055</v>
      </c>
      <c r="L13" s="8">
        <v>24494</v>
      </c>
      <c r="M13" s="8">
        <v>2393</v>
      </c>
      <c r="N13" s="8">
        <v>5803</v>
      </c>
      <c r="O13" s="8">
        <v>1</v>
      </c>
      <c r="P13" s="8">
        <v>7998</v>
      </c>
      <c r="Q13" s="8">
        <v>1084</v>
      </c>
      <c r="R13" s="8">
        <v>2</v>
      </c>
      <c r="S13" s="8">
        <v>207</v>
      </c>
      <c r="T13" s="8">
        <v>2</v>
      </c>
      <c r="U13" s="8">
        <v>190</v>
      </c>
      <c r="V13" s="8">
        <v>9</v>
      </c>
      <c r="W13" s="8">
        <v>9</v>
      </c>
    </row>
    <row r="14" spans="1:23" ht="12.75">
      <c r="A14" s="7" t="s">
        <v>30</v>
      </c>
      <c r="B14" s="8">
        <v>505704</v>
      </c>
      <c r="C14" s="8">
        <v>300192</v>
      </c>
      <c r="D14" s="8">
        <v>33</v>
      </c>
      <c r="E14" s="8">
        <v>33527</v>
      </c>
      <c r="F14" s="8">
        <v>4662</v>
      </c>
      <c r="G14" s="8">
        <v>7647</v>
      </c>
      <c r="H14" s="8">
        <v>50490</v>
      </c>
      <c r="I14" s="8">
        <v>194</v>
      </c>
      <c r="J14" s="8">
        <v>292</v>
      </c>
      <c r="K14" s="8">
        <v>1692</v>
      </c>
      <c r="L14" s="8">
        <v>77699</v>
      </c>
      <c r="M14" s="8">
        <v>8174</v>
      </c>
      <c r="N14" s="8">
        <v>7854</v>
      </c>
      <c r="O14" s="8">
        <v>2</v>
      </c>
      <c r="P14" s="8">
        <v>6858</v>
      </c>
      <c r="Q14" s="8">
        <v>6077</v>
      </c>
      <c r="R14" s="8">
        <v>4</v>
      </c>
      <c r="S14" s="8">
        <v>99</v>
      </c>
      <c r="T14" s="8"/>
      <c r="U14" s="8">
        <v>164</v>
      </c>
      <c r="V14" s="8">
        <v>42</v>
      </c>
      <c r="W14" s="8">
        <v>2</v>
      </c>
    </row>
    <row r="15" spans="1:23" ht="12.75">
      <c r="A15" s="7" t="s">
        <v>34</v>
      </c>
      <c r="B15" s="8">
        <v>953598</v>
      </c>
      <c r="C15" s="8">
        <v>531610</v>
      </c>
      <c r="D15" s="8"/>
      <c r="E15" s="8">
        <v>52882</v>
      </c>
      <c r="F15" s="8">
        <v>6310</v>
      </c>
      <c r="G15" s="8">
        <v>11891</v>
      </c>
      <c r="H15" s="8">
        <v>117629</v>
      </c>
      <c r="I15" s="8">
        <v>306</v>
      </c>
      <c r="J15" s="8">
        <v>399</v>
      </c>
      <c r="K15" s="8">
        <v>1988</v>
      </c>
      <c r="L15" s="8">
        <v>167128</v>
      </c>
      <c r="M15" s="8">
        <v>27709</v>
      </c>
      <c r="N15" s="8">
        <v>8993</v>
      </c>
      <c r="O15" s="8"/>
      <c r="P15" s="8">
        <v>14235</v>
      </c>
      <c r="Q15" s="8">
        <v>12298</v>
      </c>
      <c r="R15" s="8">
        <v>3</v>
      </c>
      <c r="S15" s="8">
        <v>188</v>
      </c>
      <c r="T15" s="8">
        <v>1</v>
      </c>
      <c r="U15" s="8">
        <v>17</v>
      </c>
      <c r="V15" s="8">
        <v>7</v>
      </c>
      <c r="W15" s="8">
        <v>4</v>
      </c>
    </row>
    <row r="16" spans="1:23" ht="14.25" customHeight="1">
      <c r="A16" s="7" t="s">
        <v>38</v>
      </c>
      <c r="B16" s="8">
        <v>204595</v>
      </c>
      <c r="C16" s="8">
        <v>93335</v>
      </c>
      <c r="D16" s="8"/>
      <c r="E16" s="8">
        <v>11910</v>
      </c>
      <c r="F16" s="8">
        <v>652</v>
      </c>
      <c r="G16" s="8">
        <v>3931</v>
      </c>
      <c r="H16" s="8">
        <v>23464</v>
      </c>
      <c r="I16" s="8">
        <v>98</v>
      </c>
      <c r="J16" s="8">
        <v>312</v>
      </c>
      <c r="K16" s="8">
        <v>1083</v>
      </c>
      <c r="L16" s="8">
        <v>55432</v>
      </c>
      <c r="M16" s="8">
        <v>9779</v>
      </c>
      <c r="N16" s="8">
        <v>2803</v>
      </c>
      <c r="O16" s="8"/>
      <c r="P16" s="8">
        <v>846</v>
      </c>
      <c r="Q16" s="8">
        <v>901</v>
      </c>
      <c r="R16" s="8">
        <v>1</v>
      </c>
      <c r="S16" s="8">
        <v>33</v>
      </c>
      <c r="T16" s="8"/>
      <c r="U16" s="8">
        <v>14</v>
      </c>
      <c r="V16" s="8"/>
      <c r="W16" s="8">
        <v>1</v>
      </c>
    </row>
    <row r="17" spans="1:23" ht="12.75">
      <c r="A17" s="7" t="s">
        <v>49</v>
      </c>
      <c r="B17" s="8">
        <v>380518</v>
      </c>
      <c r="C17" s="8">
        <v>166981</v>
      </c>
      <c r="D17" s="8"/>
      <c r="E17" s="8">
        <v>27048</v>
      </c>
      <c r="F17" s="8">
        <v>6402</v>
      </c>
      <c r="G17" s="8">
        <v>7108</v>
      </c>
      <c r="H17" s="8">
        <v>52306</v>
      </c>
      <c r="I17" s="8">
        <v>268</v>
      </c>
      <c r="J17" s="8">
        <v>280</v>
      </c>
      <c r="K17" s="8">
        <v>1070</v>
      </c>
      <c r="L17" s="8">
        <v>82815</v>
      </c>
      <c r="M17" s="8">
        <v>19759</v>
      </c>
      <c r="N17" s="8">
        <v>2767</v>
      </c>
      <c r="O17" s="8">
        <v>1</v>
      </c>
      <c r="P17" s="8">
        <v>4747</v>
      </c>
      <c r="Q17" s="8">
        <v>8914</v>
      </c>
      <c r="R17" s="8">
        <v>4</v>
      </c>
      <c r="S17" s="8">
        <v>38</v>
      </c>
      <c r="T17" s="8"/>
      <c r="U17" s="8">
        <v>5</v>
      </c>
      <c r="V17" s="8">
        <v>1</v>
      </c>
      <c r="W17" s="8">
        <v>4</v>
      </c>
    </row>
    <row r="18" spans="1:23" ht="12.75">
      <c r="A18" s="7" t="s">
        <v>35</v>
      </c>
      <c r="B18" s="8">
        <v>397358</v>
      </c>
      <c r="C18" s="8">
        <v>220101</v>
      </c>
      <c r="D18" s="8">
        <v>10</v>
      </c>
      <c r="E18" s="8">
        <v>25084</v>
      </c>
      <c r="F18" s="8">
        <v>3709</v>
      </c>
      <c r="G18" s="8">
        <v>6464</v>
      </c>
      <c r="H18" s="8">
        <v>53143</v>
      </c>
      <c r="I18" s="8">
        <v>141</v>
      </c>
      <c r="J18" s="8">
        <v>737</v>
      </c>
      <c r="K18" s="8">
        <v>875</v>
      </c>
      <c r="L18" s="8">
        <v>65365</v>
      </c>
      <c r="M18" s="8">
        <v>8145</v>
      </c>
      <c r="N18" s="8">
        <v>2782</v>
      </c>
      <c r="O18" s="8"/>
      <c r="P18" s="8">
        <v>5585</v>
      </c>
      <c r="Q18" s="8">
        <v>5024</v>
      </c>
      <c r="R18" s="8">
        <v>19</v>
      </c>
      <c r="S18" s="8">
        <v>104</v>
      </c>
      <c r="T18" s="8"/>
      <c r="U18" s="8">
        <v>60</v>
      </c>
      <c r="V18" s="8">
        <v>5</v>
      </c>
      <c r="W18" s="8">
        <v>5</v>
      </c>
    </row>
    <row r="19" spans="1:23" ht="12.75">
      <c r="A19" s="7" t="s">
        <v>39</v>
      </c>
      <c r="B19" s="8">
        <v>3211393</v>
      </c>
      <c r="C19" s="8">
        <v>2065430</v>
      </c>
      <c r="D19" s="8">
        <v>129</v>
      </c>
      <c r="E19" s="8">
        <v>168884</v>
      </c>
      <c r="F19" s="8">
        <v>19014</v>
      </c>
      <c r="G19" s="8">
        <v>32948</v>
      </c>
      <c r="H19" s="8">
        <v>318900</v>
      </c>
      <c r="I19" s="8">
        <v>805</v>
      </c>
      <c r="J19" s="8">
        <v>10276</v>
      </c>
      <c r="K19" s="8">
        <v>9531</v>
      </c>
      <c r="L19" s="8">
        <v>459573</v>
      </c>
      <c r="M19" s="8">
        <v>28202</v>
      </c>
      <c r="N19" s="8">
        <v>32554</v>
      </c>
      <c r="O19" s="8">
        <v>7</v>
      </c>
      <c r="P19" s="8">
        <v>38887</v>
      </c>
      <c r="Q19" s="8">
        <v>24548</v>
      </c>
      <c r="R19" s="8">
        <v>9</v>
      </c>
      <c r="S19" s="8">
        <v>1057</v>
      </c>
      <c r="T19" s="8">
        <v>5</v>
      </c>
      <c r="U19" s="8">
        <v>606</v>
      </c>
      <c r="V19" s="8">
        <v>17</v>
      </c>
      <c r="W19" s="8">
        <v>11</v>
      </c>
    </row>
    <row r="20" spans="1:23" ht="12.75">
      <c r="A20" s="7" t="s">
        <v>40</v>
      </c>
      <c r="B20" s="8">
        <v>284814</v>
      </c>
      <c r="C20" s="8">
        <v>152332</v>
      </c>
      <c r="D20" s="8"/>
      <c r="E20" s="8">
        <v>18780</v>
      </c>
      <c r="F20" s="8">
        <v>1364</v>
      </c>
      <c r="G20" s="8">
        <v>4067</v>
      </c>
      <c r="H20" s="8">
        <v>34268</v>
      </c>
      <c r="I20" s="8">
        <v>310</v>
      </c>
      <c r="J20" s="8">
        <v>173</v>
      </c>
      <c r="K20" s="8">
        <v>1379</v>
      </c>
      <c r="L20" s="8">
        <v>51481</v>
      </c>
      <c r="M20" s="8">
        <v>10330</v>
      </c>
      <c r="N20" s="8">
        <v>4532</v>
      </c>
      <c r="O20" s="8">
        <v>1</v>
      </c>
      <c r="P20" s="8">
        <v>2322</v>
      </c>
      <c r="Q20" s="8">
        <v>3358</v>
      </c>
      <c r="R20" s="8">
        <v>27</v>
      </c>
      <c r="S20" s="8">
        <v>75</v>
      </c>
      <c r="T20" s="8"/>
      <c r="U20" s="8">
        <v>11</v>
      </c>
      <c r="V20" s="8">
        <v>1</v>
      </c>
      <c r="W20" s="8">
        <v>3</v>
      </c>
    </row>
    <row r="21" spans="1:23" ht="12.75">
      <c r="A21" s="7" t="s">
        <v>41</v>
      </c>
      <c r="B21" s="8">
        <v>250799</v>
      </c>
      <c r="C21" s="8">
        <v>148233</v>
      </c>
      <c r="D21" s="8"/>
      <c r="E21" s="8">
        <v>14018</v>
      </c>
      <c r="F21" s="8">
        <v>939</v>
      </c>
      <c r="G21" s="8">
        <v>2907</v>
      </c>
      <c r="H21" s="8">
        <v>27293</v>
      </c>
      <c r="I21" s="8">
        <v>90</v>
      </c>
      <c r="J21" s="8">
        <v>83</v>
      </c>
      <c r="K21" s="8">
        <v>888</v>
      </c>
      <c r="L21" s="8">
        <v>48600</v>
      </c>
      <c r="M21" s="8">
        <v>3051</v>
      </c>
      <c r="N21" s="8">
        <v>2506</v>
      </c>
      <c r="O21" s="8"/>
      <c r="P21" s="8">
        <v>856</v>
      </c>
      <c r="Q21" s="8">
        <v>1259</v>
      </c>
      <c r="R21" s="8">
        <v>2</v>
      </c>
      <c r="S21" s="8">
        <v>50</v>
      </c>
      <c r="T21" s="8"/>
      <c r="U21" s="8">
        <v>22</v>
      </c>
      <c r="V21" s="8"/>
      <c r="W21" s="8">
        <v>2</v>
      </c>
    </row>
    <row r="22" spans="1:23" ht="12.75">
      <c r="A22" s="7" t="s">
        <v>32</v>
      </c>
      <c r="B22" s="8">
        <v>2380504</v>
      </c>
      <c r="C22" s="8">
        <v>1567270</v>
      </c>
      <c r="D22" s="8"/>
      <c r="E22" s="8">
        <v>144668</v>
      </c>
      <c r="F22" s="8">
        <v>28160</v>
      </c>
      <c r="G22" s="8">
        <v>24773</v>
      </c>
      <c r="H22" s="8">
        <v>231886</v>
      </c>
      <c r="I22" s="8">
        <v>590</v>
      </c>
      <c r="J22" s="8">
        <v>6572</v>
      </c>
      <c r="K22" s="8">
        <v>5716</v>
      </c>
      <c r="L22" s="8">
        <v>247891</v>
      </c>
      <c r="M22" s="8">
        <v>32103</v>
      </c>
      <c r="N22" s="8">
        <v>19049</v>
      </c>
      <c r="O22" s="8">
        <v>24</v>
      </c>
      <c r="P22" s="8">
        <v>33084</v>
      </c>
      <c r="Q22" s="8">
        <v>37825</v>
      </c>
      <c r="R22" s="8">
        <v>33</v>
      </c>
      <c r="S22" s="8">
        <v>109</v>
      </c>
      <c r="T22" s="8">
        <v>3</v>
      </c>
      <c r="U22" s="8">
        <v>712</v>
      </c>
      <c r="V22" s="8">
        <v>16</v>
      </c>
      <c r="W22" s="8">
        <v>20</v>
      </c>
    </row>
    <row r="23" spans="1:23" ht="12.75">
      <c r="A23" s="7" t="s">
        <v>50</v>
      </c>
      <c r="B23" s="8">
        <v>728226</v>
      </c>
      <c r="C23" s="8">
        <v>450878</v>
      </c>
      <c r="D23" s="8">
        <v>1</v>
      </c>
      <c r="E23" s="8">
        <v>40918</v>
      </c>
      <c r="F23" s="8">
        <v>2994</v>
      </c>
      <c r="G23" s="8">
        <v>8948</v>
      </c>
      <c r="H23" s="8">
        <v>75920</v>
      </c>
      <c r="I23" s="8">
        <v>423</v>
      </c>
      <c r="J23" s="8">
        <v>129</v>
      </c>
      <c r="K23" s="8">
        <v>3365</v>
      </c>
      <c r="L23" s="8">
        <v>119816</v>
      </c>
      <c r="M23" s="8">
        <v>7301</v>
      </c>
      <c r="N23" s="8">
        <v>8040</v>
      </c>
      <c r="O23" s="8">
        <v>1</v>
      </c>
      <c r="P23" s="8">
        <v>5228</v>
      </c>
      <c r="Q23" s="8">
        <v>4064</v>
      </c>
      <c r="R23" s="8">
        <v>5</v>
      </c>
      <c r="S23" s="8">
        <v>148</v>
      </c>
      <c r="T23" s="8"/>
      <c r="U23" s="8">
        <v>45</v>
      </c>
      <c r="V23" s="8"/>
      <c r="W23" s="8">
        <v>2</v>
      </c>
    </row>
    <row r="24" spans="1:23" ht="12.75">
      <c r="A24" s="7" t="s">
        <v>28</v>
      </c>
      <c r="B24" s="8">
        <v>166678</v>
      </c>
      <c r="C24" s="8">
        <v>80371</v>
      </c>
      <c r="D24" s="8"/>
      <c r="E24" s="8">
        <v>9565</v>
      </c>
      <c r="F24" s="8">
        <v>621</v>
      </c>
      <c r="G24" s="8">
        <v>2200</v>
      </c>
      <c r="H24" s="8">
        <v>20544</v>
      </c>
      <c r="I24" s="8">
        <v>102</v>
      </c>
      <c r="J24" s="8">
        <v>27</v>
      </c>
      <c r="K24" s="8">
        <v>817</v>
      </c>
      <c r="L24" s="8">
        <v>44802</v>
      </c>
      <c r="M24" s="8">
        <v>4826</v>
      </c>
      <c r="N24" s="8">
        <v>1668</v>
      </c>
      <c r="O24" s="8"/>
      <c r="P24" s="8">
        <v>336</v>
      </c>
      <c r="Q24" s="8">
        <v>762</v>
      </c>
      <c r="R24" s="8"/>
      <c r="S24" s="8">
        <v>22</v>
      </c>
      <c r="T24" s="8"/>
      <c r="U24" s="8">
        <v>14</v>
      </c>
      <c r="V24" s="8"/>
      <c r="W24" s="8">
        <v>1</v>
      </c>
    </row>
    <row r="25" spans="1:23" ht="12.75">
      <c r="A25" s="7" t="s">
        <v>31</v>
      </c>
      <c r="B25" s="8">
        <v>2410372</v>
      </c>
      <c r="C25" s="8">
        <v>1912414</v>
      </c>
      <c r="D25" s="8">
        <v>8</v>
      </c>
      <c r="E25" s="8">
        <v>78841</v>
      </c>
      <c r="F25" s="8">
        <v>5658</v>
      </c>
      <c r="G25" s="8">
        <v>16529</v>
      </c>
      <c r="H25" s="8">
        <v>181972</v>
      </c>
      <c r="I25" s="8">
        <v>602</v>
      </c>
      <c r="J25" s="8">
        <v>154</v>
      </c>
      <c r="K25" s="8">
        <v>14619</v>
      </c>
      <c r="L25" s="8">
        <v>137078</v>
      </c>
      <c r="M25" s="8">
        <v>14476</v>
      </c>
      <c r="N25" s="8">
        <v>23333</v>
      </c>
      <c r="O25" s="8">
        <v>8</v>
      </c>
      <c r="P25" s="8">
        <v>14855</v>
      </c>
      <c r="Q25" s="8">
        <v>8689</v>
      </c>
      <c r="R25" s="8"/>
      <c r="S25" s="8">
        <v>807</v>
      </c>
      <c r="T25" s="8">
        <v>1</v>
      </c>
      <c r="U25" s="8">
        <v>284</v>
      </c>
      <c r="V25" s="8">
        <v>29</v>
      </c>
      <c r="W25" s="8">
        <v>15</v>
      </c>
    </row>
    <row r="26" spans="1:23" ht="14.25" customHeight="1">
      <c r="A26" s="7" t="s">
        <v>42</v>
      </c>
      <c r="B26" s="8">
        <v>251060</v>
      </c>
      <c r="C26" s="8">
        <v>143828</v>
      </c>
      <c r="D26" s="8"/>
      <c r="E26" s="8">
        <v>12620</v>
      </c>
      <c r="F26" s="8">
        <v>677</v>
      </c>
      <c r="G26" s="8">
        <v>3020</v>
      </c>
      <c r="H26" s="8">
        <v>24483</v>
      </c>
      <c r="I26" s="8">
        <v>70</v>
      </c>
      <c r="J26" s="8">
        <v>45</v>
      </c>
      <c r="K26" s="8">
        <v>1853</v>
      </c>
      <c r="L26" s="8">
        <v>54027</v>
      </c>
      <c r="M26" s="8">
        <v>5313</v>
      </c>
      <c r="N26" s="8">
        <v>2156</v>
      </c>
      <c r="O26" s="8">
        <v>1</v>
      </c>
      <c r="P26" s="8">
        <v>1893</v>
      </c>
      <c r="Q26" s="8">
        <v>954</v>
      </c>
      <c r="R26" s="8">
        <v>12</v>
      </c>
      <c r="S26" s="8">
        <v>35</v>
      </c>
      <c r="T26" s="8"/>
      <c r="U26" s="8">
        <v>66</v>
      </c>
      <c r="V26" s="8">
        <v>1</v>
      </c>
      <c r="W26" s="8">
        <v>6</v>
      </c>
    </row>
    <row r="27" spans="1:23" ht="12.75">
      <c r="A27" s="7" t="s">
        <v>44</v>
      </c>
      <c r="B27" s="8">
        <v>2548743</v>
      </c>
      <c r="C27" s="8">
        <v>1748384</v>
      </c>
      <c r="D27" s="8">
        <v>30</v>
      </c>
      <c r="E27" s="8">
        <v>127615</v>
      </c>
      <c r="F27" s="8">
        <v>22126</v>
      </c>
      <c r="G27" s="8">
        <v>17062</v>
      </c>
      <c r="H27" s="8">
        <v>212233</v>
      </c>
      <c r="I27" s="8">
        <v>890</v>
      </c>
      <c r="J27" s="8">
        <v>3315</v>
      </c>
      <c r="K27" s="8">
        <v>8067</v>
      </c>
      <c r="L27" s="8">
        <v>276140</v>
      </c>
      <c r="M27" s="8">
        <v>23947</v>
      </c>
      <c r="N27" s="8">
        <v>21231</v>
      </c>
      <c r="O27" s="8">
        <v>31</v>
      </c>
      <c r="P27" s="8">
        <v>34197</v>
      </c>
      <c r="Q27" s="8">
        <v>51268</v>
      </c>
      <c r="R27" s="8">
        <v>45</v>
      </c>
      <c r="S27" s="8">
        <v>95</v>
      </c>
      <c r="T27" s="8">
        <v>4</v>
      </c>
      <c r="U27" s="8">
        <v>1821</v>
      </c>
      <c r="V27" s="8">
        <v>14</v>
      </c>
      <c r="W27" s="8">
        <v>228</v>
      </c>
    </row>
    <row r="28" spans="1:23" ht="12.75">
      <c r="A28" s="7" t="s">
        <v>43</v>
      </c>
      <c r="B28" s="8">
        <v>171584</v>
      </c>
      <c r="C28" s="8">
        <v>53296</v>
      </c>
      <c r="D28" s="8"/>
      <c r="E28" s="8">
        <v>11476</v>
      </c>
      <c r="F28" s="8">
        <v>1428</v>
      </c>
      <c r="G28" s="8">
        <v>3068</v>
      </c>
      <c r="H28" s="8">
        <v>17678</v>
      </c>
      <c r="I28" s="8">
        <v>44</v>
      </c>
      <c r="J28" s="8">
        <v>236</v>
      </c>
      <c r="K28" s="8">
        <v>212</v>
      </c>
      <c r="L28" s="8">
        <v>65668</v>
      </c>
      <c r="M28" s="8">
        <v>13447</v>
      </c>
      <c r="N28" s="8">
        <v>1507</v>
      </c>
      <c r="O28" s="8"/>
      <c r="P28" s="8">
        <v>1651</v>
      </c>
      <c r="Q28" s="8">
        <v>1859</v>
      </c>
      <c r="R28" s="8">
        <v>1</v>
      </c>
      <c r="S28" s="8">
        <v>9</v>
      </c>
      <c r="T28" s="8">
        <v>1</v>
      </c>
      <c r="U28" s="8">
        <v>1</v>
      </c>
      <c r="V28" s="8">
        <v>1</v>
      </c>
      <c r="W28" s="8">
        <v>1</v>
      </c>
    </row>
    <row r="29" spans="1:23" ht="12.75">
      <c r="A29" s="7" t="s">
        <v>51</v>
      </c>
      <c r="B29" s="8">
        <v>36948</v>
      </c>
      <c r="C29" s="8">
        <v>14085</v>
      </c>
      <c r="D29" s="8"/>
      <c r="E29" s="8">
        <v>1822</v>
      </c>
      <c r="F29" s="8">
        <v>140</v>
      </c>
      <c r="G29" s="8">
        <v>874</v>
      </c>
      <c r="H29" s="8">
        <v>5783</v>
      </c>
      <c r="I29" s="8">
        <v>5</v>
      </c>
      <c r="J29" s="8">
        <v>8</v>
      </c>
      <c r="K29" s="8">
        <v>114</v>
      </c>
      <c r="L29" s="8">
        <v>11290</v>
      </c>
      <c r="M29" s="8">
        <v>2306</v>
      </c>
      <c r="N29" s="8">
        <v>162</v>
      </c>
      <c r="O29" s="8"/>
      <c r="P29" s="8">
        <v>86</v>
      </c>
      <c r="Q29" s="8">
        <v>246</v>
      </c>
      <c r="R29" s="8"/>
      <c r="S29" s="8">
        <v>26</v>
      </c>
      <c r="T29" s="8"/>
      <c r="U29" s="8">
        <v>1</v>
      </c>
      <c r="V29" s="8"/>
      <c r="W29" s="8"/>
    </row>
    <row r="30" spans="1:23" ht="12.75">
      <c r="A30" s="7" t="s">
        <v>33</v>
      </c>
      <c r="B30" s="8">
        <v>1466882</v>
      </c>
      <c r="C30" s="8">
        <v>966016</v>
      </c>
      <c r="D30" s="8"/>
      <c r="E30" s="8">
        <v>78311</v>
      </c>
      <c r="F30" s="8">
        <v>17574</v>
      </c>
      <c r="G30" s="8">
        <v>13633</v>
      </c>
      <c r="H30" s="8">
        <v>116683</v>
      </c>
      <c r="I30" s="8">
        <v>427</v>
      </c>
      <c r="J30" s="8">
        <v>1209</v>
      </c>
      <c r="K30" s="8">
        <v>3937</v>
      </c>
      <c r="L30" s="8">
        <v>204888</v>
      </c>
      <c r="M30" s="8">
        <v>13644</v>
      </c>
      <c r="N30" s="8">
        <v>9468</v>
      </c>
      <c r="O30" s="8">
        <v>6</v>
      </c>
      <c r="P30" s="8">
        <v>18121</v>
      </c>
      <c r="Q30" s="8">
        <v>21339</v>
      </c>
      <c r="R30" s="8">
        <v>88</v>
      </c>
      <c r="S30" s="8">
        <v>488</v>
      </c>
      <c r="T30" s="8">
        <v>3</v>
      </c>
      <c r="U30" s="8">
        <v>1020</v>
      </c>
      <c r="V30" s="8">
        <v>20</v>
      </c>
      <c r="W30" s="8">
        <v>7</v>
      </c>
    </row>
    <row r="31" spans="1:23" ht="14.25" customHeight="1">
      <c r="A31" s="7" t="s">
        <v>45</v>
      </c>
      <c r="B31" s="8">
        <v>10649589</v>
      </c>
      <c r="C31" s="8">
        <v>7660787</v>
      </c>
      <c r="D31" s="8">
        <v>111</v>
      </c>
      <c r="E31" s="8">
        <v>412476</v>
      </c>
      <c r="F31" s="8">
        <v>48079</v>
      </c>
      <c r="G31" s="8">
        <v>87943</v>
      </c>
      <c r="H31" s="8">
        <v>970812</v>
      </c>
      <c r="I31" s="8">
        <v>3109</v>
      </c>
      <c r="J31" s="8">
        <v>46384</v>
      </c>
      <c r="K31" s="8">
        <v>51776</v>
      </c>
      <c r="L31" s="8">
        <v>965159</v>
      </c>
      <c r="M31" s="8">
        <v>136042</v>
      </c>
      <c r="N31" s="8">
        <v>78100</v>
      </c>
      <c r="O31" s="8">
        <v>51</v>
      </c>
      <c r="P31" s="8">
        <v>106078</v>
      </c>
      <c r="Q31" s="8">
        <v>77877</v>
      </c>
      <c r="R31" s="8">
        <v>86</v>
      </c>
      <c r="S31" s="8">
        <v>690</v>
      </c>
      <c r="T31" s="8">
        <v>17</v>
      </c>
      <c r="U31" s="8">
        <v>3784</v>
      </c>
      <c r="V31" s="8">
        <v>139</v>
      </c>
      <c r="W31" s="8">
        <v>89</v>
      </c>
    </row>
    <row r="32" spans="1:23" ht="12.75">
      <c r="A32" s="7" t="s">
        <v>29</v>
      </c>
      <c r="B32" s="8">
        <v>165081</v>
      </c>
      <c r="C32" s="8">
        <v>99667</v>
      </c>
      <c r="D32" s="8"/>
      <c r="E32" s="8">
        <v>9566</v>
      </c>
      <c r="F32" s="8">
        <v>507</v>
      </c>
      <c r="G32" s="8">
        <v>1490</v>
      </c>
      <c r="H32" s="8">
        <v>13130</v>
      </c>
      <c r="I32" s="8">
        <v>38</v>
      </c>
      <c r="J32" s="8">
        <v>162</v>
      </c>
      <c r="K32" s="8">
        <v>1194</v>
      </c>
      <c r="L32" s="8">
        <v>30810</v>
      </c>
      <c r="M32" s="8">
        <v>2385</v>
      </c>
      <c r="N32" s="8">
        <v>2153</v>
      </c>
      <c r="O32" s="8"/>
      <c r="P32" s="8">
        <v>3059</v>
      </c>
      <c r="Q32" s="8">
        <v>820</v>
      </c>
      <c r="R32" s="8">
        <v>14</v>
      </c>
      <c r="S32" s="8">
        <v>34</v>
      </c>
      <c r="T32" s="8"/>
      <c r="U32" s="8">
        <v>46</v>
      </c>
      <c r="V32" s="8">
        <v>5</v>
      </c>
      <c r="W32" s="8">
        <v>1</v>
      </c>
    </row>
    <row r="33" spans="1:23" ht="12.75">
      <c r="A33" s="7" t="s">
        <v>24</v>
      </c>
      <c r="B33" s="8">
        <v>88229</v>
      </c>
      <c r="C33" s="8">
        <v>33168</v>
      </c>
      <c r="D33" s="8"/>
      <c r="E33" s="8">
        <v>6516</v>
      </c>
      <c r="F33" s="8">
        <v>514</v>
      </c>
      <c r="G33" s="8">
        <v>1777</v>
      </c>
      <c r="H33" s="8">
        <v>12930</v>
      </c>
      <c r="I33" s="8">
        <v>10</v>
      </c>
      <c r="J33" s="8">
        <v>243</v>
      </c>
      <c r="K33" s="8">
        <v>399</v>
      </c>
      <c r="L33" s="8">
        <v>22288</v>
      </c>
      <c r="M33" s="8">
        <v>8074</v>
      </c>
      <c r="N33" s="8">
        <v>800</v>
      </c>
      <c r="O33" s="8"/>
      <c r="P33" s="8">
        <v>850</v>
      </c>
      <c r="Q33" s="8">
        <v>652</v>
      </c>
      <c r="R33" s="8"/>
      <c r="S33" s="8">
        <v>5</v>
      </c>
      <c r="T33" s="8"/>
      <c r="U33" s="8">
        <v>3</v>
      </c>
      <c r="V33" s="8"/>
      <c r="W33" s="8"/>
    </row>
    <row r="34" spans="1:23" ht="21" customHeight="1">
      <c r="A34" s="1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</row>
    <row r="35" ht="12.75">
      <c r="A35" s="1" t="s">
        <v>53</v>
      </c>
    </row>
    <row r="36" spans="1:23" ht="38.25">
      <c r="A36" s="11" t="s">
        <v>46</v>
      </c>
      <c r="B36" s="11" t="s">
        <v>1</v>
      </c>
      <c r="C36" s="11" t="s">
        <v>15</v>
      </c>
      <c r="D36" s="11" t="s">
        <v>6</v>
      </c>
      <c r="E36" s="11" t="s">
        <v>4</v>
      </c>
      <c r="F36" s="11" t="s">
        <v>16</v>
      </c>
      <c r="G36" s="11" t="s">
        <v>7</v>
      </c>
      <c r="H36" s="11" t="s">
        <v>9</v>
      </c>
      <c r="I36" s="11" t="s">
        <v>3</v>
      </c>
      <c r="J36" s="11" t="s">
        <v>10</v>
      </c>
      <c r="K36" s="11" t="s">
        <v>20</v>
      </c>
      <c r="L36" s="11" t="s">
        <v>17</v>
      </c>
      <c r="M36" s="11" t="s">
        <v>19</v>
      </c>
      <c r="N36" s="11" t="s">
        <v>5</v>
      </c>
      <c r="O36" s="11" t="s">
        <v>18</v>
      </c>
      <c r="P36" s="11" t="s">
        <v>13</v>
      </c>
      <c r="Q36" s="11" t="s">
        <v>12</v>
      </c>
      <c r="R36" s="11" t="s">
        <v>22</v>
      </c>
      <c r="S36" s="11" t="s">
        <v>11</v>
      </c>
      <c r="T36" s="11" t="s">
        <v>2</v>
      </c>
      <c r="U36" s="11" t="s">
        <v>14</v>
      </c>
      <c r="V36" s="11" t="s">
        <v>8</v>
      </c>
      <c r="W36" s="11" t="s">
        <v>21</v>
      </c>
    </row>
    <row r="37" spans="1:23" ht="12.75">
      <c r="A37" s="15" t="s">
        <v>47</v>
      </c>
      <c r="B37" s="9">
        <f>B5</f>
        <v>29722950</v>
      </c>
      <c r="C37" s="9">
        <v>19972690</v>
      </c>
      <c r="D37" s="9">
        <v>3550177</v>
      </c>
      <c r="E37" s="9">
        <v>2836786</v>
      </c>
      <c r="F37" s="9">
        <v>1397247</v>
      </c>
      <c r="G37" s="9">
        <v>411745</v>
      </c>
      <c r="H37" s="9">
        <v>317630</v>
      </c>
      <c r="I37" s="9">
        <v>288980</v>
      </c>
      <c r="J37" s="9">
        <v>284618</v>
      </c>
      <c r="K37" s="9">
        <v>261633</v>
      </c>
      <c r="L37" s="9">
        <v>180505</v>
      </c>
      <c r="M37" s="9">
        <v>123828</v>
      </c>
      <c r="N37" s="9">
        <v>71737</v>
      </c>
      <c r="O37" s="9">
        <v>9941</v>
      </c>
      <c r="P37" s="9">
        <v>8987</v>
      </c>
      <c r="Q37" s="9">
        <v>4727</v>
      </c>
      <c r="R37" s="9">
        <v>449</v>
      </c>
      <c r="S37" s="9">
        <v>415</v>
      </c>
      <c r="T37" s="9">
        <v>348</v>
      </c>
      <c r="U37" s="9">
        <v>335</v>
      </c>
      <c r="V37" s="9">
        <v>135</v>
      </c>
      <c r="W37" s="9">
        <v>37</v>
      </c>
    </row>
    <row r="38" spans="1:23" ht="12.75">
      <c r="A38" s="15"/>
      <c r="B38" s="10">
        <f>B37/B37</f>
        <v>1</v>
      </c>
      <c r="C38" s="12">
        <v>67.19619014936269</v>
      </c>
      <c r="D38" s="12">
        <v>11.944228281513107</v>
      </c>
      <c r="E38" s="12">
        <v>9.544093032488364</v>
      </c>
      <c r="F38" s="12">
        <v>4.7009028377062165</v>
      </c>
      <c r="G38" s="12">
        <v>1.385276360522761</v>
      </c>
      <c r="H38" s="13">
        <v>1.0686355156537288</v>
      </c>
      <c r="I38" s="13">
        <v>0.9722453524969762</v>
      </c>
      <c r="J38" s="13">
        <v>0.9575698239912256</v>
      </c>
      <c r="K38" s="13">
        <v>0.8802390072317855</v>
      </c>
      <c r="L38" s="13">
        <v>0.6072916719235473</v>
      </c>
      <c r="M38" s="13">
        <v>0.41660736905320633</v>
      </c>
      <c r="N38" s="13">
        <v>0.241352221095147</v>
      </c>
      <c r="O38" s="13">
        <v>0.03344553619341283</v>
      </c>
      <c r="P38" s="13">
        <v>0.030235895158454998</v>
      </c>
      <c r="Q38" s="13">
        <v>0.015903535819964034</v>
      </c>
      <c r="R38" s="13">
        <v>0.0015106172166625452</v>
      </c>
      <c r="S38" s="13">
        <v>0.0013962274942426643</v>
      </c>
      <c r="T38" s="13">
        <v>0.0011708124530034872</v>
      </c>
      <c r="U38" s="13">
        <v>0.0011270752061958856</v>
      </c>
      <c r="V38" s="13">
        <v>0.000454194486078939</v>
      </c>
      <c r="W38" s="13">
        <v>0.00012448293322163515</v>
      </c>
    </row>
    <row r="40" ht="12.75">
      <c r="A40" s="2" t="s">
        <v>0</v>
      </c>
    </row>
  </sheetData>
  <mergeCells count="24">
    <mergeCell ref="A37:A38"/>
    <mergeCell ref="A3:A4"/>
    <mergeCell ref="B3:B4"/>
    <mergeCell ref="C3:C4"/>
    <mergeCell ref="D3:D4"/>
    <mergeCell ref="N3:N4"/>
    <mergeCell ref="E3:E4"/>
    <mergeCell ref="F3:F4"/>
    <mergeCell ref="G3:G4"/>
    <mergeCell ref="H3:H4"/>
    <mergeCell ref="M3:M4"/>
    <mergeCell ref="I3:I4"/>
    <mergeCell ref="J3:J4"/>
    <mergeCell ref="K3:K4"/>
    <mergeCell ref="L3:L4"/>
    <mergeCell ref="O3:O4"/>
    <mergeCell ref="P3:P4"/>
    <mergeCell ref="Q3:Q4"/>
    <mergeCell ref="R3:R4"/>
    <mergeCell ref="W3:W4"/>
    <mergeCell ref="S3:S4"/>
    <mergeCell ref="T3:T4"/>
    <mergeCell ref="U3:U4"/>
    <mergeCell ref="V3:V4"/>
  </mergeCells>
  <printOptions/>
  <pageMargins left="0.34" right="0.28" top="0.58" bottom="0.56" header="0.4" footer="0.492125985"/>
  <pageSetup fitToHeight="1" fitToWidth="1" horizontalDpi="600" verticalDpi="600" orientation="landscape" paperSize="9" scale="56" r:id="rId1"/>
  <headerFooter alignWithMargins="0">
    <oddFooter>&amp;CDenatran-CGIE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Denatran-CGIE</dc:creator>
  <cp:keywords/>
  <dc:description/>
  <cp:lastModifiedBy>paul</cp:lastModifiedBy>
  <cp:lastPrinted>2007-01-25T13:52:48Z</cp:lastPrinted>
  <dcterms:created xsi:type="dcterms:W3CDTF">2004-02-20T18:50:24Z</dcterms:created>
  <dcterms:modified xsi:type="dcterms:W3CDTF">2011-06-06T20:48:08Z</dcterms:modified>
  <cp:category/>
  <cp:version/>
  <cp:contentType/>
  <cp:contentStatus/>
</cp:coreProperties>
</file>